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90" windowWidth="19230" windowHeight="5415" activeTab="0"/>
  </bookViews>
  <sheets>
    <sheet name="стр.1_5 (2019)" sheetId="1" r:id="rId1"/>
  </sheets>
  <definedNames>
    <definedName name="TABLE" localSheetId="0">'стр.1_5 (2019)'!$A$4:$F$40</definedName>
    <definedName name="_xlnm.Print_Titles" localSheetId="0">'стр.1_5 (2019)'!$4:$4</definedName>
    <definedName name="_xlnm.Print_Area" localSheetId="0">'стр.1_5 (2019)'!$A$1:$F$44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<sst xmlns="http://schemas.openxmlformats.org/spreadsheetml/2006/main" count="114" uniqueCount="85">
  <si>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</si>
  <si>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</si>
  <si>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</si>
  <si>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</si>
  <si>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</si>
  <si>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</si>
  <si>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</si>
  <si>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</si>
  <si>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</si>
  <si>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</si>
  <si>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</si>
  <si>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</si>
  <si>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</si>
  <si>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</si>
  <si>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</si>
  <si>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</si>
  <si>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</si>
  <si>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</si>
  <si>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3.1.</t>
  </si>
  <si>
    <t>МВт</t>
  </si>
  <si>
    <t>3.2.</t>
  </si>
  <si>
    <t>МВт·ч</t>
  </si>
  <si>
    <t>3.3.</t>
  </si>
  <si>
    <t>тыс. кВт·ч</t>
  </si>
  <si>
    <t>3.5.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</si>
  <si>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</si>
  <si>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</si>
  <si>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</si>
  <si>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</si>
  <si>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- всего</t>
  </si>
  <si>
    <t>4.1.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</si>
  <si>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</si>
  <si>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</si>
  <si>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</si>
  <si>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</si>
  <si>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</si>
  <si>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</si>
  <si>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</si>
  <si>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</si>
  <si>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</si>
  <si>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</si>
  <si>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</si>
  <si>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</si>
  <si>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</si>
  <si>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</si>
  <si>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</si>
  <si>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</si>
  <si>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</si>
  <si>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</si>
  <si>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</si>
  <si>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</si>
  <si>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</si>
  <si>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</si>
  <si>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№ 
п/п</t>
  </si>
  <si>
    <t>Приложение № 2
к предложению о размере цен (тарифов), долгосрочных параметров регулирования</t>
  </si>
  <si>
    <t xml:space="preserve">
3.4.</t>
  </si>
  <si>
    <t xml:space="preserve">
тыс. кВт·ч</t>
  </si>
  <si>
    <t>Показатели регулируемых 
видов деятельности организации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</si>
  <si>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</si>
  <si>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t>в том числе:</t>
  </si>
  <si>
    <t>Выпадающие, 
излишние доходы (расходы) прошлых лет</t>
  </si>
  <si>
    <t>тыс. рублей на 
человека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</si>
  <si>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</si>
  <si>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</si>
  <si>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</si>
  <si>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</si>
  <si>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</si>
  <si>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Инвестиции, осуществляемые 
за счет тарифных источников</t>
  </si>
  <si>
    <r>
      <t xml:space="preserve">Расчетный объем услуг в части управления технологическими режимами </t>
    </r>
    <r>
      <rPr>
        <vertAlign val="superscript"/>
        <sz val="10"/>
        <rFont val="Times New Roman"/>
        <family val="1"/>
      </rPr>
      <t>2</t>
    </r>
  </si>
  <si>
    <r>
      <t xml:space="preserve">Расчетный объем услуг в части обеспечения надежности </t>
    </r>
    <r>
      <rPr>
        <vertAlign val="superscript"/>
        <sz val="10"/>
        <rFont val="Times New Roman"/>
        <family val="1"/>
      </rPr>
      <t>2</t>
    </r>
  </si>
  <si>
    <r>
      <t xml:space="preserve">Заявленная мощность </t>
    </r>
    <r>
      <rPr>
        <vertAlign val="superscript"/>
        <sz val="10"/>
        <rFont val="Times New Roman"/>
        <family val="1"/>
      </rPr>
      <t>3</t>
    </r>
  </si>
  <si>
    <r>
      <t xml:space="preserve">
Объем полезного отпуска электроэнергии - всего </t>
    </r>
    <r>
      <rPr>
        <vertAlign val="superscript"/>
        <sz val="10"/>
        <rFont val="Times New Roman"/>
        <family val="1"/>
      </rPr>
      <t>3</t>
    </r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</si>
  <si>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0"/>
        <rFont val="Times New Roman"/>
        <family val="1"/>
      </rPr>
      <t>3</t>
    </r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</si>
  <si>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0"/>
        <rFont val="Times New Roman"/>
        <family val="1"/>
      </rPr>
      <t>3</t>
    </r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</si>
  <si>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0"/>
        <rFont val="Times New Roman"/>
        <family val="1"/>
      </rPr>
      <t>3</t>
    </r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</si>
  <si>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0"/>
        <rFont val="Times New Roman"/>
        <family val="1"/>
      </rPr>
      <t>4</t>
    </r>
  </si>
  <si>
    <r>
      <t xml:space="preserve">Расходы, связанные
с производством
и реализацией 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 xml:space="preserve">; подконтрольные расходы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всего</t>
    </r>
  </si>
  <si>
    <r>
      <t xml:space="preserve">Расходы, за исключением указанных в подпункте 4.1 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 xml:space="preserve">; неподконтрольные расходы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всего </t>
    </r>
    <r>
      <rPr>
        <vertAlign val="superscript"/>
        <sz val="10"/>
        <rFont val="Times New Roman"/>
        <family val="1"/>
      </rPr>
      <t>3</t>
    </r>
  </si>
  <si>
    <r>
      <t xml:space="preserve">Объем условных единиц </t>
    </r>
    <r>
      <rPr>
        <vertAlign val="superscript"/>
        <sz val="10"/>
        <rFont val="Times New Roman"/>
        <family val="1"/>
      </rPr>
      <t>3</t>
    </r>
  </si>
  <si>
    <r>
      <t xml:space="preserve">Операционные расходы на условную единицу </t>
    </r>
    <r>
      <rPr>
        <vertAlign val="superscript"/>
        <sz val="10"/>
        <rFont val="Times New Roman"/>
        <family val="1"/>
      </rPr>
      <t>3</t>
    </r>
  </si>
  <si>
    <t>х</t>
  </si>
  <si>
    <t>-</t>
  </si>
  <si>
    <t>Фактические показатели 
за год, предшествующий базовому периоду (2017 г.)</t>
  </si>
  <si>
    <r>
      <t xml:space="preserve">Показатели, утвержденные 
на базовый период (2018 г.) </t>
    </r>
    <r>
      <rPr>
        <vertAlign val="superscript"/>
        <sz val="12"/>
        <rFont val="Times New Roman"/>
        <family val="1"/>
      </rPr>
      <t xml:space="preserve">1 </t>
    </r>
  </si>
  <si>
    <t>Предложения 
на расчетный период регулирования (на 2019)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</si>
</sst>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00"/>
    <numFmt numFmtId="166" formatCode="#,##0.0000"/>
    <numFmt numFmtId="167" formatCode="0.000%"/>
    <numFmt numFmtId="168" formatCode="#,##0.0"/>
    <numFmt numFmtId="169" formatCode="0.000"/>
    <numFmt numFmtId="170" formatCode="0.0"/>
  </numFmts>
  <fonts count="50"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3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8" fillId="33" borderId="12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8" fillId="33" borderId="13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/>
    </xf>
    <xf numFmtId="4" fontId="8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1" fillId="0" borderId="13" xfId="0" applyFont="1" applyFill="1" applyBorder="1" applyAlignment="1">
      <alignment horizontal="center" vertical="center"/>
    </xf>
    <xf numFmtId="166" fontId="1" fillId="0" borderId="12" xfId="0" applyNumberFormat="1" applyFont="1" applyFill="1" applyBorder="1" applyAlignment="1">
      <alignment horizontal="center" vertical="center"/>
    </xf>
    <xf numFmtId="166" fontId="1" fillId="0" borderId="13" xfId="0" applyNumberFormat="1" applyFont="1" applyFill="1" applyBorder="1" applyAlignment="1">
      <alignment horizontal="center" vertical="center"/>
    </xf>
    <xf numFmtId="10" fontId="1" fillId="0" borderId="12" xfId="0" applyNumberFormat="1" applyFont="1" applyFill="1" applyBorder="1" applyAlignment="1">
      <alignment horizontal="center" vertical="center"/>
    </xf>
    <xf numFmtId="10" fontId="1" fillId="0" borderId="13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9" fontId="1" fillId="0" borderId="0" xfId="0" applyNumberFormat="1" applyFont="1" applyAlignment="1">
      <alignment vertical="center"/>
    </xf>
    <xf numFmtId="170" fontId="1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view="pageBreakPreview" zoomScale="70" zoomScaleSheetLayoutView="7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9" sqref="H9"/>
    </sheetView>
  </sheetViews>
  <sheetFormatPr defaultColWidth="9.00390625" defaultRowHeight="12.75"/>
  <cols>
    <col min="1" max="1" width="6.625" style="4" customWidth="1"/>
    <col min="2" max="2" width="37.375" style="4" customWidth="1"/>
    <col min="3" max="3" width="12.25390625" style="4" customWidth="1"/>
    <col min="4" max="4" width="30.25390625" style="4" customWidth="1"/>
    <col min="5" max="5" width="24.375" style="4" customWidth="1"/>
    <col min="6" max="6" width="24.125" style="4" customWidth="1"/>
    <col min="7" max="7" width="9.125" style="4" customWidth="1"/>
    <col min="8" max="8" width="10.75390625" style="4" bestFit="1" customWidth="1"/>
    <col min="9" max="10" width="9.125" style="4" customWidth="1"/>
    <col min="11" max="11" width="11.125" style="4" bestFit="1" customWidth="1"/>
    <col min="12" max="16" width="12.25390625" style="4" bestFit="1" customWidth="1"/>
    <col min="17" max="16384" width="9.125" style="4" customWidth="1"/>
  </cols>
  <sheetData>
    <row r="1" ht="77.25" customHeight="1">
      <c r="F1" s="31" t="s">
        <v>54</v>
      </c>
    </row>
    <row r="2" spans="1:6" ht="36.75" customHeight="1">
      <c r="A2" s="44" t="s">
        <v>66</v>
      </c>
      <c r="B2" s="44"/>
      <c r="C2" s="44"/>
      <c r="D2" s="44"/>
      <c r="E2" s="44"/>
      <c r="F2" s="44"/>
    </row>
    <row r="4" spans="1:6" s="1" customFormat="1" ht="66">
      <c r="A4" s="2" t="s">
        <v>53</v>
      </c>
      <c r="B4" s="3" t="s">
        <v>0</v>
      </c>
      <c r="C4" s="3" t="s">
        <v>1</v>
      </c>
      <c r="D4" s="37" t="s">
        <v>82</v>
      </c>
      <c r="E4" s="38" t="s">
        <v>83</v>
      </c>
      <c r="F4" s="39" t="s">
        <v>84</v>
      </c>
    </row>
    <row r="5" spans="1:6" s="19" customFormat="1" ht="25.5">
      <c r="A5" s="15" t="s">
        <v>2</v>
      </c>
      <c r="B5" s="16" t="s">
        <v>3</v>
      </c>
      <c r="C5" s="17"/>
      <c r="D5" s="18"/>
      <c r="E5" s="25"/>
      <c r="F5" s="18"/>
    </row>
    <row r="6" spans="1:15" ht="15.75">
      <c r="A6" s="7" t="s">
        <v>4</v>
      </c>
      <c r="B6" s="8" t="s">
        <v>5</v>
      </c>
      <c r="C6" s="9" t="s">
        <v>6</v>
      </c>
      <c r="D6" s="22">
        <v>3557074.7046800004</v>
      </c>
      <c r="E6" s="28">
        <v>4265047.401371148</v>
      </c>
      <c r="F6" s="10"/>
      <c r="H6" s="6"/>
      <c r="I6" s="5"/>
      <c r="L6" s="19"/>
      <c r="M6" s="19"/>
      <c r="N6" s="19"/>
      <c r="O6" s="19"/>
    </row>
    <row r="7" spans="1:15" ht="15.75">
      <c r="A7" s="7" t="s">
        <v>7</v>
      </c>
      <c r="B7" s="8" t="s">
        <v>8</v>
      </c>
      <c r="C7" s="9" t="s">
        <v>6</v>
      </c>
      <c r="D7" s="22">
        <v>144779.83059000064</v>
      </c>
      <c r="E7" s="28">
        <v>307846.0124630314</v>
      </c>
      <c r="F7" s="10"/>
      <c r="H7" s="6"/>
      <c r="I7" s="5"/>
      <c r="L7" s="19"/>
      <c r="M7" s="30"/>
      <c r="N7" s="19"/>
      <c r="O7" s="19"/>
    </row>
    <row r="8" spans="1:15" ht="25.5">
      <c r="A8" s="7" t="s">
        <v>9</v>
      </c>
      <c r="B8" s="8" t="s">
        <v>10</v>
      </c>
      <c r="C8" s="9" t="s">
        <v>6</v>
      </c>
      <c r="D8" s="22">
        <v>235738.8250300006</v>
      </c>
      <c r="E8" s="22">
        <v>403969.5577534758</v>
      </c>
      <c r="F8" s="10"/>
      <c r="H8" s="6"/>
      <c r="I8" s="5"/>
      <c r="K8" s="40"/>
      <c r="L8" s="19"/>
      <c r="M8" s="19"/>
      <c r="N8" s="19"/>
      <c r="O8" s="19"/>
    </row>
    <row r="9" spans="1:15" ht="15.75">
      <c r="A9" s="7" t="s">
        <v>11</v>
      </c>
      <c r="B9" s="8" t="s">
        <v>12</v>
      </c>
      <c r="C9" s="9" t="s">
        <v>6</v>
      </c>
      <c r="D9" s="22">
        <v>51728</v>
      </c>
      <c r="E9" s="28">
        <v>81467.42186338207</v>
      </c>
      <c r="F9" s="10"/>
      <c r="H9" s="6"/>
      <c r="I9" s="5"/>
      <c r="K9" s="40"/>
      <c r="L9" s="19"/>
      <c r="M9" s="19"/>
      <c r="N9" s="19"/>
      <c r="O9" s="19"/>
    </row>
    <row r="10" spans="1:9" s="19" customFormat="1" ht="27.75" customHeight="1">
      <c r="A10" s="15" t="s">
        <v>13</v>
      </c>
      <c r="B10" s="16" t="s">
        <v>14</v>
      </c>
      <c r="C10" s="17"/>
      <c r="D10" s="23"/>
      <c r="E10" s="27"/>
      <c r="F10" s="23"/>
      <c r="H10" s="41"/>
      <c r="I10" s="41"/>
    </row>
    <row r="11" spans="1:15" ht="71.25" customHeight="1">
      <c r="A11" s="7" t="s">
        <v>15</v>
      </c>
      <c r="B11" s="8" t="s">
        <v>58</v>
      </c>
      <c r="C11" s="9" t="s">
        <v>16</v>
      </c>
      <c r="D11" s="35">
        <f>D7/D6</f>
        <v>0.040701937015693135</v>
      </c>
      <c r="E11" s="36">
        <f>E7/E6</f>
        <v>0.0721788021310299</v>
      </c>
      <c r="F11" s="10"/>
      <c r="L11" s="19"/>
      <c r="M11" s="19"/>
      <c r="N11" s="19"/>
      <c r="O11" s="19"/>
    </row>
    <row r="12" spans="1:6" s="19" customFormat="1" ht="27.75" customHeight="1">
      <c r="A12" s="15" t="s">
        <v>17</v>
      </c>
      <c r="B12" s="16" t="s">
        <v>57</v>
      </c>
      <c r="C12" s="17"/>
      <c r="D12" s="23"/>
      <c r="E12" s="27"/>
      <c r="F12" s="23"/>
    </row>
    <row r="13" spans="1:15" ht="28.5">
      <c r="A13" s="7" t="s">
        <v>18</v>
      </c>
      <c r="B13" s="8" t="s">
        <v>68</v>
      </c>
      <c r="C13" s="9" t="s">
        <v>19</v>
      </c>
      <c r="D13" s="21" t="s">
        <v>80</v>
      </c>
      <c r="E13" s="32" t="s">
        <v>80</v>
      </c>
      <c r="F13" s="21" t="s">
        <v>80</v>
      </c>
      <c r="L13" s="19"/>
      <c r="M13" s="19"/>
      <c r="N13" s="19"/>
      <c r="O13" s="19"/>
    </row>
    <row r="14" spans="1:15" ht="28.5">
      <c r="A14" s="7" t="s">
        <v>20</v>
      </c>
      <c r="B14" s="8" t="s">
        <v>69</v>
      </c>
      <c r="C14" s="9" t="s">
        <v>21</v>
      </c>
      <c r="D14" s="21" t="s">
        <v>80</v>
      </c>
      <c r="E14" s="32" t="s">
        <v>80</v>
      </c>
      <c r="F14" s="21" t="s">
        <v>80</v>
      </c>
      <c r="L14" s="19"/>
      <c r="M14" s="19"/>
      <c r="N14" s="19"/>
      <c r="O14" s="19"/>
    </row>
    <row r="15" spans="1:15" ht="22.5" customHeight="1">
      <c r="A15" s="7" t="s">
        <v>22</v>
      </c>
      <c r="B15" s="8" t="s">
        <v>70</v>
      </c>
      <c r="C15" s="9" t="s">
        <v>19</v>
      </c>
      <c r="D15" s="22">
        <v>5.031178733108683</v>
      </c>
      <c r="E15" s="28">
        <v>4.763133333333333</v>
      </c>
      <c r="F15" s="22">
        <v>6.209188536029135</v>
      </c>
      <c r="L15" s="19"/>
      <c r="M15" s="19"/>
      <c r="N15" s="19"/>
      <c r="O15" s="19"/>
    </row>
    <row r="16" spans="1:15" ht="49.5" customHeight="1">
      <c r="A16" s="7" t="s">
        <v>55</v>
      </c>
      <c r="B16" s="8" t="s">
        <v>71</v>
      </c>
      <c r="C16" s="9" t="s">
        <v>56</v>
      </c>
      <c r="D16" s="22">
        <v>37401.581999999995</v>
      </c>
      <c r="E16" s="28">
        <v>38363.9</v>
      </c>
      <c r="F16" s="22">
        <v>39032.154</v>
      </c>
      <c r="L16" s="19"/>
      <c r="M16" s="19"/>
      <c r="N16" s="19"/>
      <c r="O16" s="19"/>
    </row>
    <row r="17" spans="1:15" ht="41.25">
      <c r="A17" s="7" t="s">
        <v>24</v>
      </c>
      <c r="B17" s="8" t="s">
        <v>72</v>
      </c>
      <c r="C17" s="9" t="s">
        <v>23</v>
      </c>
      <c r="D17" s="21" t="s">
        <v>81</v>
      </c>
      <c r="E17" s="32" t="s">
        <v>81</v>
      </c>
      <c r="F17" s="21" t="s">
        <v>81</v>
      </c>
      <c r="L17" s="19"/>
      <c r="M17" s="19"/>
      <c r="N17" s="19"/>
      <c r="O17" s="19"/>
    </row>
    <row r="18" spans="1:15" ht="41.25">
      <c r="A18" s="7" t="s">
        <v>25</v>
      </c>
      <c r="B18" s="8" t="s">
        <v>73</v>
      </c>
      <c r="C18" s="9" t="s">
        <v>16</v>
      </c>
      <c r="D18" s="33">
        <v>2.07</v>
      </c>
      <c r="E18" s="34">
        <v>2.069999309173048</v>
      </c>
      <c r="F18" s="33">
        <v>2.0700025036742713</v>
      </c>
      <c r="L18" s="19"/>
      <c r="M18" s="19"/>
      <c r="N18" s="19"/>
      <c r="O18" s="19"/>
    </row>
    <row r="19" spans="1:15" ht="41.25">
      <c r="A19" s="7" t="s">
        <v>26</v>
      </c>
      <c r="B19" s="8" t="s">
        <v>74</v>
      </c>
      <c r="C19" s="9"/>
      <c r="D19" s="21" t="s">
        <v>81</v>
      </c>
      <c r="E19" s="32" t="s">
        <v>81</v>
      </c>
      <c r="F19" s="21" t="s">
        <v>81</v>
      </c>
      <c r="L19" s="19"/>
      <c r="M19" s="19"/>
      <c r="N19" s="19"/>
      <c r="O19" s="19"/>
    </row>
    <row r="20" spans="1:15" ht="54">
      <c r="A20" s="7" t="s">
        <v>27</v>
      </c>
      <c r="B20" s="8" t="s">
        <v>75</v>
      </c>
      <c r="C20" s="9" t="s">
        <v>21</v>
      </c>
      <c r="D20" s="21" t="s">
        <v>80</v>
      </c>
      <c r="E20" s="32" t="s">
        <v>80</v>
      </c>
      <c r="F20" s="21" t="s">
        <v>80</v>
      </c>
      <c r="L20" s="19"/>
      <c r="M20" s="19"/>
      <c r="N20" s="19"/>
      <c r="O20" s="19"/>
    </row>
    <row r="21" spans="1:6" s="19" customFormat="1" ht="38.25">
      <c r="A21" s="15" t="s">
        <v>28</v>
      </c>
      <c r="B21" s="16" t="s">
        <v>29</v>
      </c>
      <c r="C21" s="17"/>
      <c r="D21" s="23">
        <f>D22+D27</f>
        <v>8073.447287407004</v>
      </c>
      <c r="E21" s="27">
        <v>4750.91</v>
      </c>
      <c r="F21" s="23">
        <v>8889.15</v>
      </c>
    </row>
    <row r="22" spans="1:15" ht="57">
      <c r="A22" s="7" t="s">
        <v>30</v>
      </c>
      <c r="B22" s="8" t="s">
        <v>76</v>
      </c>
      <c r="C22" s="9" t="s">
        <v>6</v>
      </c>
      <c r="D22" s="22">
        <v>5163.463453274055</v>
      </c>
      <c r="E22" s="28">
        <v>2596.47</v>
      </c>
      <c r="F22" s="22">
        <v>5531.201549630548</v>
      </c>
      <c r="L22" s="19"/>
      <c r="M22" s="19"/>
      <c r="N22" s="19"/>
      <c r="O22" s="19"/>
    </row>
    <row r="23" spans="1:15" ht="15.75">
      <c r="A23" s="7"/>
      <c r="B23" s="8" t="s">
        <v>59</v>
      </c>
      <c r="C23" s="9"/>
      <c r="D23" s="22"/>
      <c r="E23" s="28"/>
      <c r="F23" s="22"/>
      <c r="L23" s="19"/>
      <c r="M23" s="19"/>
      <c r="N23" s="19"/>
      <c r="O23" s="19"/>
    </row>
    <row r="24" spans="1:15" ht="15.75">
      <c r="A24" s="7"/>
      <c r="B24" s="8" t="s">
        <v>31</v>
      </c>
      <c r="C24" s="9"/>
      <c r="D24" s="22">
        <v>2372.8669326220456</v>
      </c>
      <c r="E24" s="28">
        <v>1708.9</v>
      </c>
      <c r="F24" s="22">
        <v>2582.0978603075246</v>
      </c>
      <c r="L24" s="19"/>
      <c r="M24" s="19"/>
      <c r="N24" s="19"/>
      <c r="O24" s="19"/>
    </row>
    <row r="25" spans="1:15" ht="15.75">
      <c r="A25" s="7"/>
      <c r="B25" s="8" t="s">
        <v>32</v>
      </c>
      <c r="C25" s="9"/>
      <c r="D25" s="22">
        <v>2112.381379035451</v>
      </c>
      <c r="E25" s="28">
        <v>817.7505420341128</v>
      </c>
      <c r="F25" s="22">
        <v>2222.2627746655603</v>
      </c>
      <c r="L25" s="19"/>
      <c r="M25" s="19"/>
      <c r="N25" s="19"/>
      <c r="O25" s="19"/>
    </row>
    <row r="26" spans="1:15" ht="15.75">
      <c r="A26" s="7"/>
      <c r="B26" s="8" t="s">
        <v>33</v>
      </c>
      <c r="C26" s="9"/>
      <c r="D26" s="22"/>
      <c r="E26" s="28"/>
      <c r="F26" s="22"/>
      <c r="L26" s="19"/>
      <c r="M26" s="19"/>
      <c r="N26" s="19"/>
      <c r="O26" s="19"/>
    </row>
    <row r="27" spans="1:15" ht="44.25">
      <c r="A27" s="7" t="s">
        <v>34</v>
      </c>
      <c r="B27" s="8" t="s">
        <v>77</v>
      </c>
      <c r="C27" s="9" t="s">
        <v>6</v>
      </c>
      <c r="D27" s="22">
        <v>2909.9838341329496</v>
      </c>
      <c r="E27" s="28">
        <v>2319.3399999999997</v>
      </c>
      <c r="F27" s="22">
        <v>2913.313997744341</v>
      </c>
      <c r="L27" s="19"/>
      <c r="M27" s="19"/>
      <c r="N27" s="19"/>
      <c r="O27" s="19"/>
    </row>
    <row r="28" spans="1:15" ht="25.5">
      <c r="A28" s="7" t="s">
        <v>35</v>
      </c>
      <c r="B28" s="8" t="s">
        <v>60</v>
      </c>
      <c r="C28" s="9" t="s">
        <v>6</v>
      </c>
      <c r="D28" s="22"/>
      <c r="E28" s="28">
        <v>-226.61</v>
      </c>
      <c r="F28" s="22">
        <v>380.92915007106234</v>
      </c>
      <c r="L28" s="19"/>
      <c r="M28" s="19"/>
      <c r="N28" s="19"/>
      <c r="O28" s="19"/>
    </row>
    <row r="29" spans="1:15" ht="25.5">
      <c r="A29" s="7" t="s">
        <v>36</v>
      </c>
      <c r="B29" s="8" t="s">
        <v>67</v>
      </c>
      <c r="C29" s="9" t="s">
        <v>6</v>
      </c>
      <c r="D29" s="22"/>
      <c r="E29" s="28"/>
      <c r="F29" s="22"/>
      <c r="L29" s="19"/>
      <c r="M29" s="19"/>
      <c r="N29" s="19"/>
      <c r="O29" s="19"/>
    </row>
    <row r="30" spans="1:15" ht="38.25">
      <c r="A30" s="7" t="s">
        <v>37</v>
      </c>
      <c r="B30" s="8" t="s">
        <v>38</v>
      </c>
      <c r="C30" s="9"/>
      <c r="D30" s="21" t="s">
        <v>81</v>
      </c>
      <c r="E30" s="32" t="s">
        <v>81</v>
      </c>
      <c r="F30" s="21" t="s">
        <v>81</v>
      </c>
      <c r="L30" s="19"/>
      <c r="M30" s="19"/>
      <c r="N30" s="19"/>
      <c r="O30" s="19"/>
    </row>
    <row r="31" spans="1:15" ht="15.75">
      <c r="A31" s="7"/>
      <c r="B31" s="11" t="s">
        <v>39</v>
      </c>
      <c r="C31" s="9"/>
      <c r="D31" s="21"/>
      <c r="E31" s="32"/>
      <c r="F31" s="21"/>
      <c r="L31" s="19"/>
      <c r="M31" s="19"/>
      <c r="N31" s="19"/>
      <c r="O31" s="19"/>
    </row>
    <row r="32" spans="1:15" ht="15.75">
      <c r="A32" s="7"/>
      <c r="B32" s="8" t="s">
        <v>78</v>
      </c>
      <c r="C32" s="9" t="s">
        <v>40</v>
      </c>
      <c r="D32" s="22">
        <v>177.334065753258</v>
      </c>
      <c r="E32" s="28">
        <v>156.79000000000002</v>
      </c>
      <c r="F32" s="22">
        <v>172.89577714663372</v>
      </c>
      <c r="L32" s="19"/>
      <c r="M32" s="19"/>
      <c r="N32" s="19"/>
      <c r="O32" s="19"/>
    </row>
    <row r="33" spans="1:15" ht="28.5">
      <c r="A33" s="7"/>
      <c r="B33" s="8" t="s">
        <v>79</v>
      </c>
      <c r="C33" s="9" t="s">
        <v>41</v>
      </c>
      <c r="D33" s="22">
        <f>D21/D32</f>
        <v>45.5267703535336</v>
      </c>
      <c r="E33" s="28">
        <f>E21/E32</f>
        <v>30.301103386695576</v>
      </c>
      <c r="F33" s="22">
        <f>F21/F32</f>
        <v>51.41334361487077</v>
      </c>
      <c r="L33" s="19"/>
      <c r="M33" s="19"/>
      <c r="N33" s="19"/>
      <c r="O33" s="19"/>
    </row>
    <row r="34" spans="1:6" s="19" customFormat="1" ht="47.25" customHeight="1">
      <c r="A34" s="15" t="s">
        <v>42</v>
      </c>
      <c r="B34" s="16" t="s">
        <v>43</v>
      </c>
      <c r="C34" s="17"/>
      <c r="D34" s="23"/>
      <c r="E34" s="27"/>
      <c r="F34" s="23"/>
    </row>
    <row r="35" spans="1:15" ht="15.75">
      <c r="A35" s="7" t="s">
        <v>44</v>
      </c>
      <c r="B35" s="8" t="s">
        <v>45</v>
      </c>
      <c r="C35" s="9" t="s">
        <v>46</v>
      </c>
      <c r="D35" s="22">
        <v>7.896782060301323</v>
      </c>
      <c r="E35" s="28">
        <v>5.4</v>
      </c>
      <c r="F35" s="22">
        <v>7.688958625336776</v>
      </c>
      <c r="I35" s="42"/>
      <c r="J35" s="43"/>
      <c r="L35" s="19"/>
      <c r="M35" s="19"/>
      <c r="N35" s="19"/>
      <c r="O35" s="19"/>
    </row>
    <row r="36" spans="1:15" ht="38.25">
      <c r="A36" s="7" t="s">
        <v>47</v>
      </c>
      <c r="B36" s="8" t="s">
        <v>48</v>
      </c>
      <c r="C36" s="9" t="s">
        <v>61</v>
      </c>
      <c r="D36" s="22">
        <v>24.92537449294531</v>
      </c>
      <c r="E36" s="28">
        <v>26.43002</v>
      </c>
      <c r="F36" s="22">
        <v>27.984910854279573</v>
      </c>
      <c r="I36" s="42"/>
      <c r="J36" s="43"/>
      <c r="L36" s="19"/>
      <c r="M36" s="19"/>
      <c r="N36" s="19"/>
      <c r="O36" s="19"/>
    </row>
    <row r="37" spans="1:15" ht="38.25">
      <c r="A37" s="7" t="s">
        <v>49</v>
      </c>
      <c r="B37" s="8" t="s">
        <v>50</v>
      </c>
      <c r="C37" s="9"/>
      <c r="D37" s="22"/>
      <c r="E37" s="28"/>
      <c r="F37" s="22"/>
      <c r="L37" s="19"/>
      <c r="M37" s="19"/>
      <c r="N37" s="19"/>
      <c r="O37" s="19"/>
    </row>
    <row r="38" spans="1:15" ht="15.75">
      <c r="A38" s="13"/>
      <c r="B38" s="24" t="s">
        <v>39</v>
      </c>
      <c r="C38" s="14"/>
      <c r="D38" s="20"/>
      <c r="E38" s="29"/>
      <c r="F38" s="20"/>
      <c r="L38" s="19"/>
      <c r="M38" s="19"/>
      <c r="N38" s="19"/>
      <c r="O38" s="19"/>
    </row>
    <row r="39" spans="1:15" ht="25.5">
      <c r="A39" s="7"/>
      <c r="B39" s="8" t="s">
        <v>51</v>
      </c>
      <c r="C39" s="9" t="s">
        <v>6</v>
      </c>
      <c r="D39" s="22">
        <f>102638440/1000</f>
        <v>102638.44</v>
      </c>
      <c r="E39" s="28">
        <f>102638440/1000</f>
        <v>102638.44</v>
      </c>
      <c r="F39" s="22">
        <f>102638440/1000</f>
        <v>102638.44</v>
      </c>
      <c r="L39" s="19"/>
      <c r="M39" s="19"/>
      <c r="N39" s="19"/>
      <c r="O39" s="19"/>
    </row>
    <row r="40" spans="1:15" ht="38.25">
      <c r="A40" s="7"/>
      <c r="B40" s="8" t="s">
        <v>52</v>
      </c>
      <c r="C40" s="9" t="s">
        <v>6</v>
      </c>
      <c r="D40" s="10"/>
      <c r="E40" s="26"/>
      <c r="F40" s="10"/>
      <c r="L40" s="19"/>
      <c r="M40" s="19"/>
      <c r="N40" s="19"/>
      <c r="O40" s="19"/>
    </row>
    <row r="41" spans="1:15" s="5" customFormat="1" ht="19.5" customHeight="1">
      <c r="A41" s="12" t="s">
        <v>62</v>
      </c>
      <c r="L41" s="19"/>
      <c r="M41" s="19"/>
      <c r="N41" s="19"/>
      <c r="O41" s="19"/>
    </row>
    <row r="42" spans="1:15" s="5" customFormat="1" ht="15.75">
      <c r="A42" s="12" t="s">
        <v>63</v>
      </c>
      <c r="L42" s="19"/>
      <c r="M42" s="19"/>
      <c r="N42" s="19"/>
      <c r="O42" s="19"/>
    </row>
    <row r="43" spans="1:15" s="5" customFormat="1" ht="15.75">
      <c r="A43" s="12" t="s">
        <v>64</v>
      </c>
      <c r="L43" s="19"/>
      <c r="M43" s="19"/>
      <c r="N43" s="19"/>
      <c r="O43" s="19"/>
    </row>
    <row r="44" spans="1:15" s="5" customFormat="1" ht="15.75">
      <c r="A44" s="12" t="s">
        <v>65</v>
      </c>
      <c r="L44" s="19"/>
      <c r="M44" s="19"/>
      <c r="N44" s="19"/>
      <c r="O44" s="19"/>
    </row>
  </sheetData>
  <sheetProtection/>
  <mergeCells count="1">
    <mergeCell ref="A2:F2"/>
  </mergeCells>
  <printOptions/>
  <pageMargins left="0.3" right="0.3" top="0.36" bottom="0.3937007874015748" header="0.1968503937007874" footer="0.1968503937007874"/>
  <pageSetup fitToHeight="2" fitToWidth="1" horizontalDpi="600" verticalDpi="600" orientation="portrait" paperSize="9" scale="7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Хромова Е.С.</cp:lastModifiedBy>
  <cp:lastPrinted>2015-04-17T07:33:43Z</cp:lastPrinted>
  <dcterms:created xsi:type="dcterms:W3CDTF">2014-08-15T10:06:32Z</dcterms:created>
  <dcterms:modified xsi:type="dcterms:W3CDTF">2018-04-18T13:23:39Z</dcterms:modified>
  <cp:category/>
  <cp:version/>
  <cp:contentType/>
  <cp:contentStatus/>
</cp:coreProperties>
</file>